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  <definedName name="_xlnm.Print_Titles" localSheetId="0">'Sheet1'!$A:$I,'Sheet1'!$1:$2</definedName>
  </definedNames>
  <calcPr fullCalcOnLoad="1"/>
</workbook>
</file>

<file path=xl/sharedStrings.xml><?xml version="1.0" encoding="utf-8"?>
<sst xmlns="http://schemas.openxmlformats.org/spreadsheetml/2006/main" count="70" uniqueCount="37">
  <si>
    <t>1.基本工資</t>
  </si>
  <si>
    <t>3.健保費（僱主負擔）</t>
  </si>
  <si>
    <t>4.勞工退休準備金（6﹪）</t>
  </si>
  <si>
    <t>2.勞保費（僱主負擔）</t>
  </si>
  <si>
    <t xml:space="preserve"> </t>
  </si>
  <si>
    <t xml:space="preserve"> </t>
  </si>
  <si>
    <t xml:space="preserve"> </t>
  </si>
  <si>
    <t>7.營業稅（5﹪）</t>
  </si>
  <si>
    <t>編號</t>
  </si>
  <si>
    <t xml:space="preserve">       項      目</t>
  </si>
  <si>
    <t>全年工資合計</t>
  </si>
  <si>
    <t>水電技術工</t>
  </si>
  <si>
    <t>一 般工</t>
  </si>
  <si>
    <t>工作類別</t>
  </si>
  <si>
    <t>人數</t>
  </si>
  <si>
    <t>小     計</t>
  </si>
  <si>
    <t>1.基本工資</t>
  </si>
  <si>
    <t>3.健保費（僱主負擔）</t>
  </si>
  <si>
    <t>4.勞工退休準備金（6﹪）</t>
  </si>
  <si>
    <t>小      計</t>
  </si>
  <si>
    <t>投保薪資34,800元</t>
  </si>
  <si>
    <t>投保薪資24,000元</t>
  </si>
  <si>
    <t>投保薪資38,200元</t>
  </si>
  <si>
    <t>投保薪資6﹪</t>
  </si>
  <si>
    <t>投保薪資30,300元</t>
  </si>
  <si>
    <t>高級技術工</t>
  </si>
  <si>
    <t>中級技術工</t>
  </si>
  <si>
    <t>特殊一般工
(包含廚工、場長特助、離島一般工)</t>
  </si>
  <si>
    <t>全年工作獎金</t>
  </si>
  <si>
    <t>1.全年工作獎金</t>
  </si>
  <si>
    <t>2.營業稅（5﹪）</t>
  </si>
  <si>
    <t>單價</t>
  </si>
  <si>
    <t>6.廠商利潤及管理費（3﹪）</t>
  </si>
  <si>
    <t>總   計</t>
  </si>
  <si>
    <t>6.廠商利潤及管理費（3﹪）</t>
  </si>
  <si>
    <t>投保薪資19,047元</t>
  </si>
  <si>
    <t>高雄區農業改良場103年度業務委外人力派遣全年工資預算分析表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</si>
</sst>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#,##0.0_);[Red]\(#,##0.0\)"/>
    <numFmt numFmtId="180" formatCode="#,##0.00_);[Red]\(#,##0.00\)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2"/>
      <color indexed="10"/>
      <name val="標楷體"/>
      <family val="4"/>
    </font>
    <font>
      <b/>
      <sz val="14"/>
      <color indexed="12"/>
      <name val="標楷體"/>
      <family val="4"/>
    </font>
    <font>
      <sz val="12"/>
      <color indexed="12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78" fontId="4" fillId="0" borderId="17" xfId="33" applyNumberFormat="1" applyFont="1" applyBorder="1" applyAlignment="1">
      <alignment horizontal="left" vertical="justify"/>
    </xf>
    <xf numFmtId="178" fontId="25" fillId="0" borderId="17" xfId="33" applyNumberFormat="1" applyFont="1" applyBorder="1" applyAlignment="1">
      <alignment horizontal="right" vertical="justify"/>
    </xf>
    <xf numFmtId="178" fontId="4" fillId="0" borderId="17" xfId="33" applyNumberFormat="1" applyFont="1" applyBorder="1" applyAlignment="1">
      <alignment horizontal="right" vertical="center"/>
    </xf>
    <xf numFmtId="178" fontId="4" fillId="0" borderId="17" xfId="33" applyNumberFormat="1" applyFont="1" applyBorder="1" applyAlignment="1">
      <alignment horizontal="right"/>
    </xf>
    <xf numFmtId="178" fontId="25" fillId="0" borderId="17" xfId="33" applyNumberFormat="1" applyFont="1" applyBorder="1" applyAlignment="1">
      <alignment horizontal="right"/>
    </xf>
    <xf numFmtId="178" fontId="4" fillId="0" borderId="17" xfId="33" applyNumberFormat="1" applyFont="1" applyBorder="1" applyAlignment="1">
      <alignment vertical="center"/>
    </xf>
    <xf numFmtId="178" fontId="4" fillId="0" borderId="17" xfId="33" applyNumberFormat="1" applyFont="1" applyBorder="1" applyAlignment="1">
      <alignment/>
    </xf>
    <xf numFmtId="178" fontId="25" fillId="0" borderId="17" xfId="33" applyNumberFormat="1" applyFont="1" applyBorder="1" applyAlignment="1">
      <alignment/>
    </xf>
    <xf numFmtId="178" fontId="26" fillId="0" borderId="18" xfId="33" applyNumberFormat="1" applyFont="1" applyBorder="1" applyAlignment="1">
      <alignment horizontal="center" vertical="center"/>
    </xf>
    <xf numFmtId="178" fontId="26" fillId="0" borderId="16" xfId="33" applyNumberFormat="1" applyFont="1" applyBorder="1" applyAlignment="1">
      <alignment horizontal="center" vertical="center"/>
    </xf>
    <xf numFmtId="178" fontId="26" fillId="0" borderId="19" xfId="33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/>
    </xf>
    <xf numFmtId="178" fontId="27" fillId="0" borderId="20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78" fontId="29" fillId="0" borderId="22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4" fillId="0" borderId="14" xfId="0" applyNumberFormat="1" applyFont="1" applyBorder="1" applyAlignment="1">
      <alignment horizontal="left" vertical="center"/>
    </xf>
    <xf numFmtId="178" fontId="2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4" fillId="0" borderId="12" xfId="0" applyNumberFormat="1" applyFont="1" applyBorder="1" applyAlignment="1">
      <alignment horizontal="left" vertical="center"/>
    </xf>
    <xf numFmtId="178" fontId="4" fillId="0" borderId="12" xfId="38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top"/>
    </xf>
    <xf numFmtId="178" fontId="6" fillId="0" borderId="0" xfId="0" applyNumberFormat="1" applyFont="1" applyBorder="1" applyAlignment="1">
      <alignment horizontal="center" vertical="top"/>
    </xf>
    <xf numFmtId="178" fontId="2" fillId="0" borderId="11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 vertical="distributed"/>
    </xf>
    <xf numFmtId="178" fontId="5" fillId="0" borderId="14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left" vertical="center"/>
    </xf>
    <xf numFmtId="178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zoomScalePageLayoutView="0" workbookViewId="0" topLeftCell="A1">
      <selection activeCell="E41" sqref="E41:I41"/>
    </sheetView>
  </sheetViews>
  <sheetFormatPr defaultColWidth="6.625" defaultRowHeight="12.75" customHeight="1"/>
  <cols>
    <col min="1" max="6" width="6.625" style="2" customWidth="1"/>
    <col min="7" max="7" width="11.00390625" style="2" customWidth="1"/>
    <col min="8" max="8" width="15.875" style="2" customWidth="1"/>
    <col min="9" max="9" width="18.50390625" style="2" customWidth="1"/>
    <col min="10" max="16384" width="6.625" style="2" customWidth="1"/>
  </cols>
  <sheetData>
    <row r="1" spans="1:9" s="1" customFormat="1" ht="24.75" customHeight="1" thickBot="1">
      <c r="A1" s="49" t="s">
        <v>36</v>
      </c>
      <c r="B1" s="49"/>
      <c r="C1" s="49"/>
      <c r="D1" s="49"/>
      <c r="E1" s="49"/>
      <c r="F1" s="49"/>
      <c r="G1" s="49"/>
      <c r="H1" s="49"/>
      <c r="I1" s="49"/>
    </row>
    <row r="2" spans="1:9" ht="18.75" customHeight="1">
      <c r="A2" s="4" t="s">
        <v>8</v>
      </c>
      <c r="B2" s="5" t="s">
        <v>13</v>
      </c>
      <c r="C2" s="5"/>
      <c r="D2" s="5" t="s">
        <v>14</v>
      </c>
      <c r="E2" s="50" t="s">
        <v>9</v>
      </c>
      <c r="F2" s="50"/>
      <c r="G2" s="50"/>
      <c r="H2" s="5" t="s">
        <v>31</v>
      </c>
      <c r="I2" s="14" t="s">
        <v>10</v>
      </c>
    </row>
    <row r="3" spans="1:9" ht="18.75" customHeight="1">
      <c r="A3" s="46">
        <v>1</v>
      </c>
      <c r="B3" s="45" t="s">
        <v>11</v>
      </c>
      <c r="C3" s="45"/>
      <c r="D3" s="45">
        <v>1</v>
      </c>
      <c r="E3" s="43" t="s">
        <v>0</v>
      </c>
      <c r="F3" s="43"/>
      <c r="G3" s="43"/>
      <c r="H3" s="6">
        <v>36700</v>
      </c>
      <c r="I3" s="15"/>
    </row>
    <row r="4" spans="1:9" ht="18.75" customHeight="1">
      <c r="A4" s="46"/>
      <c r="B4" s="45"/>
      <c r="C4" s="45"/>
      <c r="D4" s="45"/>
      <c r="E4" s="43" t="s">
        <v>3</v>
      </c>
      <c r="F4" s="43"/>
      <c r="G4" s="43"/>
      <c r="H4" s="6">
        <v>2540</v>
      </c>
      <c r="I4" s="16" t="s">
        <v>22</v>
      </c>
    </row>
    <row r="5" spans="1:9" ht="18.75" customHeight="1">
      <c r="A5" s="46"/>
      <c r="B5" s="45"/>
      <c r="C5" s="45"/>
      <c r="D5" s="45"/>
      <c r="E5" s="43" t="s">
        <v>1</v>
      </c>
      <c r="F5" s="43"/>
      <c r="G5" s="43"/>
      <c r="H5" s="6">
        <v>1913</v>
      </c>
      <c r="I5" s="16" t="s">
        <v>5</v>
      </c>
    </row>
    <row r="6" spans="1:9" ht="18.75" customHeight="1">
      <c r="A6" s="46"/>
      <c r="B6" s="45"/>
      <c r="C6" s="45"/>
      <c r="D6" s="45"/>
      <c r="E6" s="44" t="s">
        <v>2</v>
      </c>
      <c r="F6" s="44"/>
      <c r="G6" s="44"/>
      <c r="H6" s="6">
        <v>2292</v>
      </c>
      <c r="I6" s="16" t="s">
        <v>23</v>
      </c>
    </row>
    <row r="7" spans="1:9" ht="18.75" customHeight="1">
      <c r="A7" s="46"/>
      <c r="B7" s="45"/>
      <c r="C7" s="45"/>
      <c r="D7" s="45"/>
      <c r="E7" s="43" t="s">
        <v>34</v>
      </c>
      <c r="F7" s="43"/>
      <c r="G7" s="43"/>
      <c r="H7" s="6"/>
      <c r="I7" s="16"/>
    </row>
    <row r="8" spans="1:9" ht="18.75" customHeight="1">
      <c r="A8" s="46"/>
      <c r="B8" s="45"/>
      <c r="C8" s="45"/>
      <c r="D8" s="45"/>
      <c r="E8" s="43" t="s">
        <v>7</v>
      </c>
      <c r="F8" s="43"/>
      <c r="G8" s="43"/>
      <c r="H8" s="6"/>
      <c r="I8" s="16"/>
    </row>
    <row r="9" spans="1:9" ht="18.75" customHeight="1">
      <c r="A9" s="46"/>
      <c r="B9" s="45"/>
      <c r="C9" s="45"/>
      <c r="D9" s="45"/>
      <c r="E9" s="45" t="s">
        <v>15</v>
      </c>
      <c r="F9" s="45"/>
      <c r="G9" s="45"/>
      <c r="H9" s="6"/>
      <c r="I9" s="17"/>
    </row>
    <row r="10" spans="1:9" ht="18.75" customHeight="1">
      <c r="A10" s="46">
        <v>2</v>
      </c>
      <c r="B10" s="45" t="s">
        <v>25</v>
      </c>
      <c r="C10" s="45"/>
      <c r="D10" s="45">
        <v>3</v>
      </c>
      <c r="E10" s="43" t="s">
        <v>0</v>
      </c>
      <c r="F10" s="43"/>
      <c r="G10" s="43"/>
      <c r="H10" s="7">
        <v>34000</v>
      </c>
      <c r="I10" s="16" t="s">
        <v>4</v>
      </c>
    </row>
    <row r="11" spans="1:9" ht="18.75" customHeight="1">
      <c r="A11" s="46"/>
      <c r="B11" s="45"/>
      <c r="C11" s="45"/>
      <c r="D11" s="45"/>
      <c r="E11" s="43" t="s">
        <v>3</v>
      </c>
      <c r="F11" s="43"/>
      <c r="G11" s="43"/>
      <c r="H11" s="6">
        <v>2315</v>
      </c>
      <c r="I11" s="16" t="s">
        <v>20</v>
      </c>
    </row>
    <row r="12" spans="1:9" ht="18.75" customHeight="1">
      <c r="A12" s="46"/>
      <c r="B12" s="45"/>
      <c r="C12" s="45"/>
      <c r="D12" s="45"/>
      <c r="E12" s="43" t="s">
        <v>1</v>
      </c>
      <c r="F12" s="43"/>
      <c r="G12" s="43"/>
      <c r="H12" s="6">
        <v>1743</v>
      </c>
      <c r="I12" s="16" t="s">
        <v>6</v>
      </c>
    </row>
    <row r="13" spans="1:9" ht="18.75" customHeight="1">
      <c r="A13" s="46"/>
      <c r="B13" s="45"/>
      <c r="C13" s="45"/>
      <c r="D13" s="45"/>
      <c r="E13" s="44" t="s">
        <v>2</v>
      </c>
      <c r="F13" s="44"/>
      <c r="G13" s="44"/>
      <c r="H13" s="6">
        <v>2088</v>
      </c>
      <c r="I13" s="16" t="s">
        <v>23</v>
      </c>
    </row>
    <row r="14" spans="1:9" ht="18.75" customHeight="1">
      <c r="A14" s="46"/>
      <c r="B14" s="45"/>
      <c r="C14" s="45"/>
      <c r="D14" s="45"/>
      <c r="E14" s="43" t="s">
        <v>32</v>
      </c>
      <c r="F14" s="43"/>
      <c r="G14" s="43"/>
      <c r="H14" s="6"/>
      <c r="I14" s="16"/>
    </row>
    <row r="15" spans="1:9" ht="18.75" customHeight="1">
      <c r="A15" s="46"/>
      <c r="B15" s="45"/>
      <c r="C15" s="45"/>
      <c r="D15" s="45"/>
      <c r="E15" s="43" t="s">
        <v>7</v>
      </c>
      <c r="F15" s="43"/>
      <c r="G15" s="43"/>
      <c r="H15" s="6"/>
      <c r="I15" s="16"/>
    </row>
    <row r="16" spans="1:9" ht="18.75" customHeight="1">
      <c r="A16" s="46"/>
      <c r="B16" s="45"/>
      <c r="C16" s="45"/>
      <c r="D16" s="45"/>
      <c r="E16" s="45" t="s">
        <v>15</v>
      </c>
      <c r="F16" s="45"/>
      <c r="G16" s="45"/>
      <c r="H16" s="6"/>
      <c r="I16" s="17"/>
    </row>
    <row r="17" spans="1:9" ht="18.75" customHeight="1">
      <c r="A17" s="46">
        <v>3</v>
      </c>
      <c r="B17" s="45" t="s">
        <v>26</v>
      </c>
      <c r="C17" s="45"/>
      <c r="D17" s="45">
        <v>4</v>
      </c>
      <c r="E17" s="43" t="s">
        <v>16</v>
      </c>
      <c r="F17" s="43"/>
      <c r="G17" s="43"/>
      <c r="H17" s="7">
        <v>29200</v>
      </c>
      <c r="I17" s="16" t="s">
        <v>4</v>
      </c>
    </row>
    <row r="18" spans="1:9" ht="18.75" customHeight="1">
      <c r="A18" s="46"/>
      <c r="B18" s="45"/>
      <c r="C18" s="45"/>
      <c r="D18" s="45"/>
      <c r="E18" s="43" t="s">
        <v>3</v>
      </c>
      <c r="F18" s="43"/>
      <c r="G18" s="43"/>
      <c r="H18" s="6">
        <v>2015</v>
      </c>
      <c r="I18" s="16" t="s">
        <v>24</v>
      </c>
    </row>
    <row r="19" spans="1:9" ht="18.75" customHeight="1">
      <c r="A19" s="46"/>
      <c r="B19" s="45"/>
      <c r="C19" s="45"/>
      <c r="D19" s="45"/>
      <c r="E19" s="43" t="s">
        <v>17</v>
      </c>
      <c r="F19" s="43"/>
      <c r="G19" s="43"/>
      <c r="H19" s="6">
        <v>1517</v>
      </c>
      <c r="I19" s="16" t="s">
        <v>6</v>
      </c>
    </row>
    <row r="20" spans="1:9" ht="18.75" customHeight="1">
      <c r="A20" s="46"/>
      <c r="B20" s="45"/>
      <c r="C20" s="45"/>
      <c r="D20" s="45"/>
      <c r="E20" s="44" t="s">
        <v>18</v>
      </c>
      <c r="F20" s="44"/>
      <c r="G20" s="44"/>
      <c r="H20" s="6">
        <v>1818</v>
      </c>
      <c r="I20" s="16" t="s">
        <v>23</v>
      </c>
    </row>
    <row r="21" spans="1:9" ht="18.75" customHeight="1">
      <c r="A21" s="46"/>
      <c r="B21" s="45"/>
      <c r="C21" s="45"/>
      <c r="D21" s="45"/>
      <c r="E21" s="43" t="s">
        <v>32</v>
      </c>
      <c r="F21" s="43"/>
      <c r="G21" s="43"/>
      <c r="H21" s="6"/>
      <c r="I21" s="16"/>
    </row>
    <row r="22" spans="1:9" ht="18.75" customHeight="1">
      <c r="A22" s="46"/>
      <c r="B22" s="45"/>
      <c r="C22" s="45"/>
      <c r="D22" s="45"/>
      <c r="E22" s="43" t="s">
        <v>7</v>
      </c>
      <c r="F22" s="43"/>
      <c r="G22" s="43"/>
      <c r="H22" s="6"/>
      <c r="I22" s="16"/>
    </row>
    <row r="23" spans="1:9" ht="18.75" customHeight="1">
      <c r="A23" s="46"/>
      <c r="B23" s="45"/>
      <c r="C23" s="45"/>
      <c r="D23" s="45"/>
      <c r="E23" s="45" t="s">
        <v>15</v>
      </c>
      <c r="F23" s="45"/>
      <c r="G23" s="45"/>
      <c r="H23" s="6"/>
      <c r="I23" s="17"/>
    </row>
    <row r="24" spans="1:9" ht="18.75" customHeight="1">
      <c r="A24" s="46">
        <v>4</v>
      </c>
      <c r="B24" s="47" t="s">
        <v>27</v>
      </c>
      <c r="C24" s="45"/>
      <c r="D24" s="45">
        <v>3</v>
      </c>
      <c r="E24" s="43" t="s">
        <v>0</v>
      </c>
      <c r="F24" s="43"/>
      <c r="G24" s="43"/>
      <c r="H24" s="8">
        <v>23500</v>
      </c>
      <c r="I24" s="18" t="s">
        <v>4</v>
      </c>
    </row>
    <row r="25" spans="1:9" ht="18.75" customHeight="1">
      <c r="A25" s="46"/>
      <c r="B25" s="45"/>
      <c r="C25" s="45"/>
      <c r="D25" s="45"/>
      <c r="E25" s="43" t="s">
        <v>3</v>
      </c>
      <c r="F25" s="43"/>
      <c r="G25" s="43"/>
      <c r="H25" s="8">
        <v>1596</v>
      </c>
      <c r="I25" s="16" t="s">
        <v>21</v>
      </c>
    </row>
    <row r="26" spans="1:9" ht="18.75" customHeight="1">
      <c r="A26" s="46"/>
      <c r="B26" s="45"/>
      <c r="C26" s="45"/>
      <c r="D26" s="45"/>
      <c r="E26" s="43" t="s">
        <v>1</v>
      </c>
      <c r="F26" s="43"/>
      <c r="G26" s="43"/>
      <c r="H26" s="8">
        <v>1202</v>
      </c>
      <c r="I26" s="19" t="s">
        <v>4</v>
      </c>
    </row>
    <row r="27" spans="1:9" ht="18.75" customHeight="1">
      <c r="A27" s="46"/>
      <c r="B27" s="45"/>
      <c r="C27" s="45"/>
      <c r="D27" s="45"/>
      <c r="E27" s="44" t="s">
        <v>2</v>
      </c>
      <c r="F27" s="44"/>
      <c r="G27" s="44"/>
      <c r="H27" s="8">
        <v>1440</v>
      </c>
      <c r="I27" s="16" t="s">
        <v>23</v>
      </c>
    </row>
    <row r="28" spans="1:9" ht="18.75" customHeight="1">
      <c r="A28" s="46"/>
      <c r="B28" s="45"/>
      <c r="C28" s="45"/>
      <c r="D28" s="45"/>
      <c r="E28" s="43" t="s">
        <v>32</v>
      </c>
      <c r="F28" s="43"/>
      <c r="G28" s="43"/>
      <c r="H28" s="8"/>
      <c r="I28" s="19"/>
    </row>
    <row r="29" spans="1:9" ht="18.75" customHeight="1">
      <c r="A29" s="46"/>
      <c r="B29" s="45"/>
      <c r="C29" s="45"/>
      <c r="D29" s="45"/>
      <c r="E29" s="43" t="s">
        <v>7</v>
      </c>
      <c r="F29" s="43"/>
      <c r="G29" s="43"/>
      <c r="H29" s="8"/>
      <c r="I29" s="19"/>
    </row>
    <row r="30" spans="1:9" ht="18.75" customHeight="1">
      <c r="A30" s="46"/>
      <c r="B30" s="45"/>
      <c r="C30" s="45"/>
      <c r="D30" s="45"/>
      <c r="E30" s="45" t="s">
        <v>19</v>
      </c>
      <c r="F30" s="45"/>
      <c r="G30" s="45"/>
      <c r="H30" s="27"/>
      <c r="I30" s="20"/>
    </row>
    <row r="31" spans="1:9" ht="18.75" customHeight="1">
      <c r="A31" s="46">
        <v>5</v>
      </c>
      <c r="B31" s="45" t="s">
        <v>12</v>
      </c>
      <c r="C31" s="45"/>
      <c r="D31" s="45">
        <v>106</v>
      </c>
      <c r="E31" s="43" t="s">
        <v>0</v>
      </c>
      <c r="F31" s="43"/>
      <c r="G31" s="43"/>
      <c r="H31" s="8">
        <v>19047</v>
      </c>
      <c r="I31" s="21" t="s">
        <v>4</v>
      </c>
    </row>
    <row r="32" spans="1:9" ht="18.75" customHeight="1">
      <c r="A32" s="46"/>
      <c r="B32" s="45"/>
      <c r="C32" s="45"/>
      <c r="D32" s="45"/>
      <c r="E32" s="43" t="s">
        <v>3</v>
      </c>
      <c r="F32" s="43"/>
      <c r="G32" s="43"/>
      <c r="H32" s="8">
        <v>1266</v>
      </c>
      <c r="I32" s="16" t="s">
        <v>35</v>
      </c>
    </row>
    <row r="33" spans="1:9" ht="18.75" customHeight="1">
      <c r="A33" s="46"/>
      <c r="B33" s="45"/>
      <c r="C33" s="45"/>
      <c r="D33" s="45"/>
      <c r="E33" s="43" t="s">
        <v>1</v>
      </c>
      <c r="F33" s="43"/>
      <c r="G33" s="43"/>
      <c r="H33" s="8">
        <v>954</v>
      </c>
      <c r="I33" s="22" t="s">
        <v>4</v>
      </c>
    </row>
    <row r="34" spans="1:9" ht="18.75" customHeight="1">
      <c r="A34" s="46"/>
      <c r="B34" s="45"/>
      <c r="C34" s="45"/>
      <c r="D34" s="45"/>
      <c r="E34" s="44" t="s">
        <v>2</v>
      </c>
      <c r="F34" s="44"/>
      <c r="G34" s="44"/>
      <c r="H34" s="8">
        <v>1143</v>
      </c>
      <c r="I34" s="16" t="s">
        <v>23</v>
      </c>
    </row>
    <row r="35" spans="1:9" ht="18.75" customHeight="1">
      <c r="A35" s="46"/>
      <c r="B35" s="45"/>
      <c r="C35" s="45"/>
      <c r="D35" s="45"/>
      <c r="E35" s="43" t="s">
        <v>34</v>
      </c>
      <c r="F35" s="43"/>
      <c r="G35" s="43"/>
      <c r="H35" s="8"/>
      <c r="I35" s="22"/>
    </row>
    <row r="36" spans="1:9" ht="18.75" customHeight="1">
      <c r="A36" s="46"/>
      <c r="B36" s="45"/>
      <c r="C36" s="45"/>
      <c r="D36" s="45"/>
      <c r="E36" s="43" t="s">
        <v>7</v>
      </c>
      <c r="F36" s="43"/>
      <c r="G36" s="43"/>
      <c r="H36" s="8"/>
      <c r="I36" s="22"/>
    </row>
    <row r="37" spans="1:9" ht="18.75" customHeight="1">
      <c r="A37" s="46"/>
      <c r="B37" s="45"/>
      <c r="C37" s="45"/>
      <c r="D37" s="45"/>
      <c r="E37" s="45" t="s">
        <v>15</v>
      </c>
      <c r="F37" s="45"/>
      <c r="G37" s="45"/>
      <c r="H37" s="27"/>
      <c r="I37" s="23"/>
    </row>
    <row r="38" spans="1:9" ht="23.25" customHeight="1" thickBot="1">
      <c r="A38" s="9"/>
      <c r="B38" s="54"/>
      <c r="C38" s="54"/>
      <c r="D38" s="11">
        <f>SUM(D3:D37)</f>
        <v>117</v>
      </c>
      <c r="E38" s="52"/>
      <c r="F38" s="52"/>
      <c r="G38" s="52"/>
      <c r="H38" s="10"/>
      <c r="I38" s="24"/>
    </row>
    <row r="39" spans="1:9" ht="29.25" customHeight="1">
      <c r="A39" s="37">
        <v>6</v>
      </c>
      <c r="B39" s="39" t="s">
        <v>28</v>
      </c>
      <c r="C39" s="40"/>
      <c r="D39" s="34">
        <f>D38</f>
        <v>117</v>
      </c>
      <c r="E39" s="53" t="s">
        <v>29</v>
      </c>
      <c r="F39" s="53"/>
      <c r="G39" s="53"/>
      <c r="H39" s="13">
        <v>2000</v>
      </c>
      <c r="I39" s="25">
        <f>SUM(H39)*D39</f>
        <v>234000</v>
      </c>
    </row>
    <row r="40" spans="1:9" ht="29.25" customHeight="1" thickBot="1">
      <c r="A40" s="38"/>
      <c r="B40" s="41"/>
      <c r="C40" s="42"/>
      <c r="D40" s="35"/>
      <c r="E40" s="36" t="s">
        <v>30</v>
      </c>
      <c r="F40" s="36"/>
      <c r="G40" s="36"/>
      <c r="H40" s="12">
        <f>H39*0.05</f>
        <v>100</v>
      </c>
      <c r="I40" s="26">
        <f>I39*0.05</f>
        <v>11700</v>
      </c>
    </row>
    <row r="41" spans="1:9" ht="34.5" customHeight="1" thickBot="1">
      <c r="A41" s="31" t="s">
        <v>33</v>
      </c>
      <c r="B41" s="32"/>
      <c r="C41" s="32"/>
      <c r="D41" s="33"/>
      <c r="E41" s="28"/>
      <c r="F41" s="29"/>
      <c r="G41" s="29"/>
      <c r="H41" s="29"/>
      <c r="I41" s="30"/>
    </row>
    <row r="42" spans="1:10" ht="54.75" customHeight="1">
      <c r="A42" s="51"/>
      <c r="B42" s="51"/>
      <c r="C42" s="51"/>
      <c r="D42" s="51"/>
      <c r="E42" s="51"/>
      <c r="F42" s="51"/>
      <c r="G42" s="51"/>
      <c r="H42" s="51"/>
      <c r="I42" s="51"/>
      <c r="J42" s="3"/>
    </row>
    <row r="43" spans="1:9" s="3" customFormat="1" ht="18" customHeight="1">
      <c r="A43" s="48"/>
      <c r="B43" s="48"/>
      <c r="C43" s="48"/>
      <c r="D43" s="48"/>
      <c r="E43" s="48"/>
      <c r="F43" s="48"/>
      <c r="G43" s="48"/>
      <c r="H43" s="48"/>
      <c r="I43" s="48"/>
    </row>
  </sheetData>
  <sheetProtection/>
  <mergeCells count="63">
    <mergeCell ref="B38:C38"/>
    <mergeCell ref="E33:G33"/>
    <mergeCell ref="E28:G28"/>
    <mergeCell ref="E29:G29"/>
    <mergeCell ref="E13:G13"/>
    <mergeCell ref="A42:I42"/>
    <mergeCell ref="A10:A16"/>
    <mergeCell ref="E10:G10"/>
    <mergeCell ref="E11:G11"/>
    <mergeCell ref="E16:G16"/>
    <mergeCell ref="E14:G14"/>
    <mergeCell ref="E38:G38"/>
    <mergeCell ref="E31:G31"/>
    <mergeCell ref="E39:G39"/>
    <mergeCell ref="B3:C9"/>
    <mergeCell ref="A17:A23"/>
    <mergeCell ref="B17:C23"/>
    <mergeCell ref="D17:D23"/>
    <mergeCell ref="B10:C16"/>
    <mergeCell ref="D10:D16"/>
    <mergeCell ref="D3:D9"/>
    <mergeCell ref="A1:I1"/>
    <mergeCell ref="E2:G2"/>
    <mergeCell ref="E12:G12"/>
    <mergeCell ref="A31:A37"/>
    <mergeCell ref="B31:C37"/>
    <mergeCell ref="D31:D37"/>
    <mergeCell ref="E35:G35"/>
    <mergeCell ref="E36:G36"/>
    <mergeCell ref="E37:G37"/>
    <mergeCell ref="E34:G34"/>
    <mergeCell ref="A43:I43"/>
    <mergeCell ref="A3:A9"/>
    <mergeCell ref="E3:G3"/>
    <mergeCell ref="E4:G4"/>
    <mergeCell ref="E5:G5"/>
    <mergeCell ref="E6:G6"/>
    <mergeCell ref="E7:G7"/>
    <mergeCell ref="E8:G8"/>
    <mergeCell ref="E9:G9"/>
    <mergeCell ref="E32:G32"/>
    <mergeCell ref="A24:A30"/>
    <mergeCell ref="B24:C30"/>
    <mergeCell ref="D24:D30"/>
    <mergeCell ref="E24:G24"/>
    <mergeCell ref="E25:G25"/>
    <mergeCell ref="E27:G27"/>
    <mergeCell ref="E30:G30"/>
    <mergeCell ref="E15:G15"/>
    <mergeCell ref="E22:G22"/>
    <mergeCell ref="E18:G18"/>
    <mergeCell ref="E26:G26"/>
    <mergeCell ref="E19:G19"/>
    <mergeCell ref="E17:G17"/>
    <mergeCell ref="E20:G20"/>
    <mergeCell ref="E21:G21"/>
    <mergeCell ref="E23:G23"/>
    <mergeCell ref="E41:I41"/>
    <mergeCell ref="A41:D41"/>
    <mergeCell ref="D39:D40"/>
    <mergeCell ref="E40:G40"/>
    <mergeCell ref="A39:A40"/>
    <mergeCell ref="B39:C40"/>
  </mergeCells>
  <printOptions horizontalCentered="1" verticalCentered="1"/>
  <pageMargins left="0.56" right="0.5511811023622047" top="0" bottom="0" header="0.3149606299212598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高雄區農業改良場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邱明珠</dc:creator>
  <cp:keywords/>
  <dc:description/>
  <cp:lastModifiedBy>User</cp:lastModifiedBy>
  <cp:lastPrinted>2013-11-07T03:53:28Z</cp:lastPrinted>
  <dcterms:created xsi:type="dcterms:W3CDTF">2001-10-04T07:35:43Z</dcterms:created>
  <dcterms:modified xsi:type="dcterms:W3CDTF">2013-11-12T06:04:45Z</dcterms:modified>
  <cp:category/>
  <cp:version/>
  <cp:contentType/>
  <cp:contentStatus/>
</cp:coreProperties>
</file>