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5" yWindow="65251" windowWidth="7650" windowHeight="7725"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<sst xmlns="http://schemas.openxmlformats.org/spreadsheetml/2006/main" count="105" uniqueCount="77">
  <si>
    <t>項次</t>
  </si>
  <si>
    <t>財物名稱</t>
  </si>
  <si>
    <t>單位</t>
  </si>
  <si>
    <t>包</t>
  </si>
  <si>
    <t>k+s 硫酸鎂</t>
  </si>
  <si>
    <t>肥料-硫酸銨</t>
  </si>
  <si>
    <t>需求單位</t>
  </si>
  <si>
    <t>改良</t>
  </si>
  <si>
    <t>環境</t>
  </si>
  <si>
    <t>嘉義</t>
  </si>
  <si>
    <t>朴子</t>
  </si>
  <si>
    <t>雲林</t>
  </si>
  <si>
    <t>義竹</t>
  </si>
  <si>
    <t>台肥40公斤</t>
  </si>
  <si>
    <t>環境75改良66義竹10</t>
  </si>
  <si>
    <t>環境30改良13
嘉義10義竹10</t>
  </si>
  <si>
    <t>高雄區農業改良場</t>
  </si>
  <si>
    <t>農藝研究室</t>
  </si>
  <si>
    <t>果樹研究室</t>
  </si>
  <si>
    <t>花卉研究室</t>
  </si>
  <si>
    <t>植保研究室</t>
  </si>
  <si>
    <t>土肥研究室</t>
  </si>
  <si>
    <t>數量</t>
  </si>
  <si>
    <t>旗南分場</t>
  </si>
  <si>
    <t>澎湖分場</t>
  </si>
  <si>
    <t>好康多粒肥</t>
  </si>
  <si>
    <t>有機肥複合肥</t>
  </si>
  <si>
    <t>磷-鉀</t>
  </si>
  <si>
    <t>尿素</t>
  </si>
  <si>
    <t>46-0-0、台肥40公斤</t>
  </si>
  <si>
    <t>過磷酸鈣</t>
  </si>
  <si>
    <t>0-18-0、粉狀、台肥40公斤</t>
  </si>
  <si>
    <t>0-18-0、粒狀、台肥40公斤</t>
  </si>
  <si>
    <t>氯化鉀</t>
  </si>
  <si>
    <t>1號複肥</t>
  </si>
  <si>
    <t>20-5-10、台肥40公斤</t>
  </si>
  <si>
    <t>特1號複肥</t>
  </si>
  <si>
    <t>特4號複肥</t>
  </si>
  <si>
    <t>11-5.5-22、台肥40公斤</t>
  </si>
  <si>
    <t>5號複肥</t>
  </si>
  <si>
    <t>16-8-12、台肥40公斤</t>
  </si>
  <si>
    <t>特5號複肥</t>
  </si>
  <si>
    <t>39號複肥</t>
  </si>
  <si>
    <t>12-18-12、台肥40公斤</t>
  </si>
  <si>
    <t>43號複肥</t>
  </si>
  <si>
    <t>15-15-15、台肥40公斤</t>
  </si>
  <si>
    <t>特43號複肥</t>
  </si>
  <si>
    <t>速大多</t>
  </si>
  <si>
    <t>2L/罐 4罐/箱</t>
  </si>
  <si>
    <t>箱</t>
  </si>
  <si>
    <t>4 號複肥</t>
  </si>
  <si>
    <t>硝酸鉀</t>
  </si>
  <si>
    <t>特級好康多</t>
  </si>
  <si>
    <t>磷酸一鉀</t>
  </si>
  <si>
    <t>總價</t>
  </si>
  <si>
    <t>6號即溶複合肥料</t>
  </si>
  <si>
    <t xml:space="preserve"> 案號：102A013-a                                                           </t>
  </si>
  <si>
    <t>102年化學肥料一批集中採購單價分析表</t>
  </si>
  <si>
    <t>單價</t>
  </si>
  <si>
    <t>小計</t>
  </si>
  <si>
    <t>廠牌、規格、容量等</t>
  </si>
  <si>
    <t>14-12-14 180天期   10公斤</t>
  </si>
  <si>
    <t>S101 13-11-13-2  180天期  10公斤</t>
  </si>
  <si>
    <t>25公斤(水耕栽培用)西德</t>
  </si>
  <si>
    <t>25公斤(水耕栽培用)以色列</t>
  </si>
  <si>
    <t>一</t>
  </si>
  <si>
    <t>二</t>
  </si>
  <si>
    <t>台肥寶效1號25公斤</t>
  </si>
  <si>
    <t>5-18-18-4、台肥10公斤</t>
  </si>
  <si>
    <t>0-0-60、台肥40公斤</t>
  </si>
  <si>
    <t>4-19、台肥20公斤</t>
  </si>
  <si>
    <t>0-52-34、10公斤</t>
  </si>
  <si>
    <t>25公斤，以色列 水耕栽培用</t>
  </si>
  <si>
    <t>廠商大、小印章</t>
  </si>
  <si>
    <t>合計</t>
  </si>
  <si>
    <t>本採購案第一項次所給付之肥料不得為經政府補貼後之化學肥料轉售，且得標廠商請領契約價金時需檢附供貨來源或購價證明，若有違反者將視情節移送司法機關偵辦。</t>
  </si>
  <si>
    <t>鎂鈣肥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</si>
</sst>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_-* #,##0_-;\-* #,##0_-;_-* &quot;-&quot;??_-;_-@_-"/>
    <numFmt numFmtId="179" formatCode="0_);[Red]\(0\)"/>
    <numFmt numFmtId="180" formatCode="0.0"/>
    <numFmt numFmtId="181" formatCode="#,##0_);[Red]\(#,##0\)"/>
  </numFmts>
  <fonts count="14">
    <font>
      <sz val="12"/>
      <name val="新細明體"/>
      <family val="1"/>
    </font>
    <font>
      <sz val="9"/>
      <name val="新細明體"/>
      <family val="1"/>
    </font>
    <font>
      <sz val="12"/>
      <color indexed="8"/>
      <name val="標楷體"/>
      <family val="4"/>
    </font>
    <font>
      <u val="single"/>
      <sz val="12"/>
      <color indexed="12"/>
      <name val="新細明體"/>
      <family val="1"/>
    </font>
    <font>
      <u val="single"/>
      <sz val="12"/>
      <color indexed="20"/>
      <name val="新細明體"/>
      <family val="1"/>
    </font>
    <font>
      <sz val="12"/>
      <name val="細明體"/>
      <family val="3"/>
    </font>
    <font>
      <sz val="12"/>
      <color indexed="10"/>
      <name val="標楷體"/>
      <family val="4"/>
    </font>
    <font>
      <sz val="12"/>
      <color indexed="17"/>
      <name val="標楷體"/>
      <family val="4"/>
    </font>
    <font>
      <sz val="12"/>
      <color indexed="20"/>
      <name val="標楷體"/>
      <family val="4"/>
    </font>
    <font>
      <b/>
      <sz val="14"/>
      <color indexed="20"/>
      <name val="標楷體"/>
      <family val="4"/>
    </font>
    <font>
      <sz val="14"/>
      <color indexed="8"/>
      <name val="標楷體"/>
      <family val="4"/>
    </font>
    <font>
      <sz val="16"/>
      <color indexed="8"/>
      <name val="標楷體"/>
      <family val="4"/>
    </font>
    <font>
      <sz val="12"/>
      <color indexed="48"/>
      <name val="標楷體"/>
      <family val="4"/>
    </font>
    <font>
      <b/>
      <sz val="14"/>
      <color indexed="10"/>
      <name val="標楷體"/>
      <family val="4"/>
    </font>
  </fonts>
  <fills count="2">
    <fill>
      <patternFill/>
    </fill>
    <fill>
      <patternFill patternType="gray125"/>
    </fill>
  </fills>
  <borders count="29">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thin"/>
      <top style="thin"/>
      <bottom style="mediu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60">
    <xf numFmtId="0" fontId="0" fillId="0" borderId="0" xfId="0" applyAlignment="1">
      <alignment vertical="center"/>
    </xf>
    <xf numFmtId="0" fontId="2" fillId="0" borderId="0" xfId="0" applyFont="1" applyBorder="1" applyAlignment="1">
      <alignment vertical="top"/>
    </xf>
    <xf numFmtId="0" fontId="2" fillId="0" borderId="0" xfId="0" applyFont="1" applyBorder="1" applyAlignment="1">
      <alignment horizontal="center" vertical="top"/>
    </xf>
    <xf numFmtId="0" fontId="2" fillId="0" borderId="0" xfId="0" applyFont="1" applyBorder="1" applyAlignment="1">
      <alignment horizontal="left" vertical="top" wrapText="1"/>
    </xf>
    <xf numFmtId="0" fontId="2" fillId="0" borderId="0" xfId="0" applyFont="1" applyBorder="1" applyAlignment="1">
      <alignment horizontal="center" vertical="center"/>
    </xf>
    <xf numFmtId="181" fontId="2" fillId="0" borderId="1" xfId="0" applyNumberFormat="1" applyFont="1" applyBorder="1" applyAlignment="1">
      <alignment horizontal="center" vertical="center" wrapText="1"/>
    </xf>
    <xf numFmtId="181" fontId="2" fillId="0" borderId="1" xfId="0" applyNumberFormat="1" applyFont="1" applyFill="1" applyBorder="1" applyAlignment="1">
      <alignment horizontal="center" vertical="center" wrapText="1"/>
    </xf>
    <xf numFmtId="0" fontId="6" fillId="0" borderId="0" xfId="0" applyFont="1" applyBorder="1" applyAlignment="1">
      <alignment horizontal="center" vertical="top"/>
    </xf>
    <xf numFmtId="0" fontId="7" fillId="0" borderId="0" xfId="0" applyFont="1" applyBorder="1" applyAlignment="1">
      <alignment horizontal="center" vertical="top"/>
    </xf>
    <xf numFmtId="181" fontId="2" fillId="0" borderId="0" xfId="0" applyNumberFormat="1" applyFont="1" applyBorder="1" applyAlignment="1">
      <alignment horizontal="center" vertical="center"/>
    </xf>
    <xf numFmtId="181" fontId="2" fillId="0" borderId="0" xfId="0" applyNumberFormat="1" applyFont="1" applyBorder="1" applyAlignment="1">
      <alignment vertical="top"/>
    </xf>
    <xf numFmtId="181" fontId="7" fillId="0" borderId="0" xfId="0" applyNumberFormat="1" applyFont="1" applyBorder="1" applyAlignment="1">
      <alignment horizontal="center" vertical="center"/>
    </xf>
    <xf numFmtId="181" fontId="6" fillId="0" borderId="0" xfId="0" applyNumberFormat="1" applyFont="1" applyBorder="1" applyAlignment="1">
      <alignment horizontal="center" vertical="center"/>
    </xf>
    <xf numFmtId="181" fontId="2" fillId="0" borderId="2" xfId="0" applyNumberFormat="1" applyFont="1" applyBorder="1" applyAlignment="1">
      <alignment horizontal="center" vertical="center" wrapText="1"/>
    </xf>
    <xf numFmtId="181" fontId="2" fillId="0" borderId="3" xfId="0" applyNumberFormat="1" applyFont="1" applyBorder="1" applyAlignment="1">
      <alignment horizontal="center" vertical="center" wrapText="1"/>
    </xf>
    <xf numFmtId="181" fontId="2" fillId="0" borderId="4" xfId="0" applyNumberFormat="1" applyFont="1" applyBorder="1" applyAlignment="1">
      <alignment horizontal="center" vertical="center" wrapText="1"/>
    </xf>
    <xf numFmtId="181" fontId="2" fillId="0" borderId="1" xfId="0" applyNumberFormat="1" applyFont="1" applyBorder="1" applyAlignment="1">
      <alignment horizontal="center" vertical="center"/>
    </xf>
    <xf numFmtId="181" fontId="7" fillId="0" borderId="1" xfId="0" applyNumberFormat="1" applyFont="1" applyBorder="1" applyAlignment="1">
      <alignment horizontal="center" vertical="center" wrapText="1"/>
    </xf>
    <xf numFmtId="181" fontId="2" fillId="0" borderId="1" xfId="15" applyNumberFormat="1" applyFont="1" applyBorder="1" applyAlignment="1" applyProtection="1">
      <alignment horizontal="center" vertical="center"/>
      <protection/>
    </xf>
    <xf numFmtId="181" fontId="2" fillId="0" borderId="1" xfId="15" applyNumberFormat="1" applyFont="1" applyBorder="1" applyAlignment="1" applyProtection="1">
      <alignment horizontal="center" vertical="center" wrapText="1"/>
      <protection/>
    </xf>
    <xf numFmtId="181" fontId="8" fillId="0" borderId="0" xfId="0" applyNumberFormat="1" applyFont="1" applyBorder="1" applyAlignment="1">
      <alignment horizontal="center" vertical="center"/>
    </xf>
    <xf numFmtId="181" fontId="2" fillId="0" borderId="5" xfId="0" applyNumberFormat="1" applyFont="1" applyBorder="1" applyAlignment="1">
      <alignment horizontal="center" vertical="center"/>
    </xf>
    <xf numFmtId="181" fontId="2" fillId="0" borderId="0" xfId="0" applyNumberFormat="1" applyFont="1" applyBorder="1" applyAlignment="1">
      <alignment horizontal="center" vertical="center" wrapText="1"/>
    </xf>
    <xf numFmtId="181" fontId="7" fillId="0" borderId="0" xfId="0" applyNumberFormat="1" applyFont="1" applyBorder="1" applyAlignment="1">
      <alignment horizontal="center" vertical="center" wrapText="1"/>
    </xf>
    <xf numFmtId="181" fontId="6" fillId="0" borderId="0" xfId="0" applyNumberFormat="1" applyFont="1" applyBorder="1" applyAlignment="1">
      <alignment horizontal="center" vertical="center" wrapText="1"/>
    </xf>
    <xf numFmtId="181" fontId="2" fillId="0" borderId="4" xfId="0" applyNumberFormat="1" applyFont="1" applyBorder="1" applyAlignment="1">
      <alignment horizontal="center" vertical="center"/>
    </xf>
    <xf numFmtId="181" fontId="2" fillId="0" borderId="6" xfId="0" applyNumberFormat="1" applyFont="1" applyBorder="1" applyAlignment="1">
      <alignment vertical="center"/>
    </xf>
    <xf numFmtId="181" fontId="2" fillId="0" borderId="7" xfId="0" applyNumberFormat="1" applyFont="1" applyBorder="1" applyAlignment="1">
      <alignment horizontal="center" vertical="center" wrapText="1"/>
    </xf>
    <xf numFmtId="181" fontId="6" fillId="0" borderId="8" xfId="0" applyNumberFormat="1" applyFont="1" applyBorder="1" applyAlignment="1">
      <alignment horizontal="center" vertical="center" wrapText="1"/>
    </xf>
    <xf numFmtId="181" fontId="12" fillId="0" borderId="8" xfId="0" applyNumberFormat="1" applyFont="1" applyBorder="1" applyAlignment="1">
      <alignment horizontal="center" vertical="center" wrapText="1"/>
    </xf>
    <xf numFmtId="0" fontId="2" fillId="0" borderId="9" xfId="0" applyFont="1" applyBorder="1" applyAlignment="1">
      <alignment vertical="top"/>
    </xf>
    <xf numFmtId="0" fontId="2" fillId="0" borderId="10" xfId="0" applyFont="1" applyBorder="1" applyAlignment="1">
      <alignment horizontal="center" vertical="top"/>
    </xf>
    <xf numFmtId="0" fontId="2" fillId="0" borderId="11" xfId="0" applyFont="1" applyBorder="1" applyAlignment="1">
      <alignment vertical="top"/>
    </xf>
    <xf numFmtId="0" fontId="2" fillId="0" borderId="12" xfId="0" applyFont="1" applyBorder="1" applyAlignment="1">
      <alignment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181" fontId="2" fillId="0" borderId="14" xfId="0" applyNumberFormat="1" applyFont="1" applyBorder="1" applyAlignment="1">
      <alignment horizontal="center" vertical="center" wrapText="1"/>
    </xf>
    <xf numFmtId="181" fontId="12" fillId="0" borderId="15" xfId="0" applyNumberFormat="1" applyFont="1" applyBorder="1" applyAlignment="1">
      <alignment horizontal="center" vertical="center" wrapText="1"/>
    </xf>
    <xf numFmtId="181" fontId="6" fillId="0" borderId="15" xfId="0" applyNumberFormat="1" applyFont="1" applyBorder="1" applyAlignment="1">
      <alignment horizontal="center" vertical="center" wrapText="1"/>
    </xf>
    <xf numFmtId="181" fontId="10" fillId="0" borderId="16" xfId="0" applyNumberFormat="1" applyFont="1" applyBorder="1" applyAlignment="1">
      <alignment horizontal="center" vertical="center"/>
    </xf>
    <xf numFmtId="181" fontId="10" fillId="0" borderId="6" xfId="0" applyNumberFormat="1" applyFont="1" applyBorder="1" applyAlignment="1">
      <alignment horizontal="center" vertical="center"/>
    </xf>
    <xf numFmtId="181" fontId="10" fillId="0" borderId="17" xfId="0" applyNumberFormat="1" applyFont="1" applyBorder="1" applyAlignment="1">
      <alignment horizontal="center" vertical="center"/>
    </xf>
    <xf numFmtId="181" fontId="11" fillId="0" borderId="0" xfId="0" applyNumberFormat="1" applyFont="1" applyBorder="1" applyAlignment="1">
      <alignment horizontal="center" vertical="center"/>
    </xf>
    <xf numFmtId="181" fontId="9" fillId="0" borderId="18" xfId="0" applyNumberFormat="1" applyFont="1" applyBorder="1" applyAlignment="1">
      <alignment horizontal="center" vertical="center"/>
    </xf>
    <xf numFmtId="181" fontId="9" fillId="0" borderId="19" xfId="0" applyNumberFormat="1" applyFont="1" applyBorder="1" applyAlignment="1">
      <alignment horizontal="center" vertical="center"/>
    </xf>
    <xf numFmtId="181" fontId="2" fillId="0" borderId="1" xfId="0" applyNumberFormat="1" applyFont="1" applyBorder="1" applyAlignment="1">
      <alignment horizontal="center" vertical="center" wrapText="1"/>
    </xf>
    <xf numFmtId="181" fontId="10" fillId="0" borderId="18" xfId="0" applyNumberFormat="1" applyFont="1" applyBorder="1" applyAlignment="1">
      <alignment horizontal="center" vertical="center" wrapText="1"/>
    </xf>
    <xf numFmtId="181" fontId="2" fillId="0" borderId="1" xfId="15" applyNumberFormat="1" applyFont="1" applyBorder="1" applyAlignment="1" applyProtection="1">
      <alignment horizontal="center" vertical="center"/>
      <protection/>
    </xf>
    <xf numFmtId="181" fontId="2" fillId="0" borderId="12" xfId="0" applyNumberFormat="1" applyFont="1" applyBorder="1" applyAlignment="1">
      <alignment vertical="center"/>
    </xf>
    <xf numFmtId="181" fontId="13" fillId="0" borderId="20" xfId="15" applyNumberFormat="1" applyFont="1" applyBorder="1" applyAlignment="1" applyProtection="1">
      <alignment horizontal="left" vertical="center" wrapText="1"/>
      <protection/>
    </xf>
    <xf numFmtId="181" fontId="13" fillId="0" borderId="21" xfId="15" applyNumberFormat="1" applyFont="1" applyBorder="1" applyAlignment="1" applyProtection="1">
      <alignment horizontal="left" vertical="center"/>
      <protection/>
    </xf>
    <xf numFmtId="181" fontId="13" fillId="0" borderId="22" xfId="15" applyNumberFormat="1" applyFont="1" applyBorder="1" applyAlignment="1" applyProtection="1">
      <alignment horizontal="left" vertical="center"/>
      <protection/>
    </xf>
    <xf numFmtId="181" fontId="2" fillId="0" borderId="23" xfId="0" applyNumberFormat="1" applyFont="1" applyBorder="1" applyAlignment="1">
      <alignment horizontal="center" vertical="center"/>
    </xf>
    <xf numFmtId="181" fontId="2" fillId="0" borderId="5" xfId="0" applyNumberFormat="1" applyFont="1" applyBorder="1" applyAlignment="1">
      <alignment horizontal="center" vertical="center"/>
    </xf>
    <xf numFmtId="181" fontId="2" fillId="0" borderId="8" xfId="0" applyNumberFormat="1" applyFont="1" applyBorder="1" applyAlignment="1">
      <alignment horizontal="center" vertical="center" wrapText="1"/>
    </xf>
    <xf numFmtId="181" fontId="2" fillId="0" borderId="24" xfId="0" applyNumberFormat="1" applyFont="1" applyBorder="1" applyAlignment="1">
      <alignment horizontal="center" vertical="center" wrapText="1"/>
    </xf>
    <xf numFmtId="181" fontId="2" fillId="0" borderId="25" xfId="0" applyNumberFormat="1" applyFont="1" applyBorder="1" applyAlignment="1">
      <alignment horizontal="center" vertical="center" wrapText="1"/>
    </xf>
    <xf numFmtId="181" fontId="2" fillId="0" borderId="26" xfId="0" applyNumberFormat="1" applyFont="1" applyBorder="1" applyAlignment="1">
      <alignment horizontal="center" vertical="center" wrapText="1"/>
    </xf>
    <xf numFmtId="181" fontId="2" fillId="0" borderId="27" xfId="0" applyNumberFormat="1" applyFont="1" applyBorder="1" applyAlignment="1">
      <alignment horizontal="center" vertical="center"/>
    </xf>
    <xf numFmtId="181" fontId="2" fillId="0" borderId="28" xfId="0" applyNumberFormat="1" applyFont="1" applyBorder="1" applyAlignment="1">
      <alignment horizontal="center" vertical="center"/>
    </xf>
  </cellXfs>
  <cellStyles count="9">
    <cellStyle name="Normal" xfId="0"/>
    <cellStyle name="一般_Sheet1"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5"/>
  <sheetViews>
    <sheetView tabSelected="1" zoomScale="90" zoomScaleNormal="90" workbookViewId="0" topLeftCell="B1">
      <pane ySplit="4" topLeftCell="BM15" activePane="bottomLeft" state="frozen"/>
      <selection pane="topLeft" activeCell="A1" sqref="A1"/>
      <selection pane="bottomLeft" activeCell="B22" sqref="B22:D22"/>
    </sheetView>
  </sheetViews>
  <sheetFormatPr defaultColWidth="9.00390625" defaultRowHeight="16.5"/>
  <cols>
    <col min="1" max="1" width="5.75390625" style="2" customWidth="1"/>
    <col min="2" max="2" width="20.25390625" style="3" customWidth="1"/>
    <col min="3" max="3" width="28.50390625" style="3" customWidth="1"/>
    <col min="4" max="4" width="5.875" style="1" customWidth="1"/>
    <col min="5" max="9" width="7.625" style="1" customWidth="1"/>
    <col min="10" max="12" width="6.625" style="2" customWidth="1"/>
    <col min="13" max="13" width="8.625" style="8" customWidth="1"/>
    <col min="14" max="14" width="13.25390625" style="7" customWidth="1"/>
    <col min="15" max="15" width="19.00390625" style="2" hidden="1" customWidth="1"/>
    <col min="16" max="21" width="6.50390625" style="1" hidden="1" customWidth="1"/>
    <col min="22" max="22" width="9.625" style="1" bestFit="1" customWidth="1"/>
    <col min="23" max="16384" width="9.00390625" style="1" customWidth="1"/>
  </cols>
  <sheetData>
    <row r="1" spans="1:22" ht="19.5" customHeight="1">
      <c r="A1" s="42" t="s">
        <v>16</v>
      </c>
      <c r="B1" s="42"/>
      <c r="C1" s="42"/>
      <c r="D1" s="42"/>
      <c r="E1" s="42"/>
      <c r="F1" s="42"/>
      <c r="G1" s="42"/>
      <c r="H1" s="42"/>
      <c r="I1" s="42"/>
      <c r="J1" s="42"/>
      <c r="K1" s="42"/>
      <c r="L1" s="42"/>
      <c r="M1" s="42"/>
      <c r="N1" s="42"/>
      <c r="O1" s="42"/>
      <c r="P1" s="9"/>
      <c r="Q1" s="9"/>
      <c r="R1" s="9"/>
      <c r="S1" s="9"/>
      <c r="T1" s="9"/>
      <c r="U1" s="9"/>
      <c r="V1" s="10"/>
    </row>
    <row r="2" spans="1:22" ht="19.5" customHeight="1">
      <c r="A2" s="42" t="s">
        <v>57</v>
      </c>
      <c r="B2" s="42"/>
      <c r="C2" s="42"/>
      <c r="D2" s="42"/>
      <c r="E2" s="42"/>
      <c r="F2" s="42"/>
      <c r="G2" s="42"/>
      <c r="H2" s="42"/>
      <c r="I2" s="42"/>
      <c r="J2" s="42"/>
      <c r="K2" s="42"/>
      <c r="L2" s="42"/>
      <c r="M2" s="42"/>
      <c r="N2" s="42"/>
      <c r="O2" s="42"/>
      <c r="P2" s="9"/>
      <c r="Q2" s="9"/>
      <c r="R2" s="9"/>
      <c r="S2" s="9"/>
      <c r="T2" s="9"/>
      <c r="U2" s="9"/>
      <c r="V2" s="10"/>
    </row>
    <row r="3" spans="1:22" ht="21.75" customHeight="1" thickBot="1">
      <c r="A3" s="48" t="s">
        <v>56</v>
      </c>
      <c r="B3" s="48"/>
      <c r="C3" s="48"/>
      <c r="D3" s="9"/>
      <c r="E3" s="9"/>
      <c r="F3" s="9"/>
      <c r="G3" s="9"/>
      <c r="H3" s="9"/>
      <c r="I3" s="9"/>
      <c r="J3" s="9"/>
      <c r="K3" s="9"/>
      <c r="L3" s="9"/>
      <c r="M3" s="11"/>
      <c r="N3" s="12"/>
      <c r="O3" s="9"/>
      <c r="P3" s="9"/>
      <c r="Q3" s="9"/>
      <c r="R3" s="9"/>
      <c r="S3" s="9"/>
      <c r="T3" s="9"/>
      <c r="U3" s="9"/>
      <c r="V3" s="10"/>
    </row>
    <row r="4" spans="1:22" ht="39.75" customHeight="1">
      <c r="A4" s="13" t="s">
        <v>0</v>
      </c>
      <c r="B4" s="14" t="s">
        <v>1</v>
      </c>
      <c r="C4" s="14" t="s">
        <v>60</v>
      </c>
      <c r="D4" s="14" t="s">
        <v>2</v>
      </c>
      <c r="E4" s="14" t="s">
        <v>17</v>
      </c>
      <c r="F4" s="14" t="s">
        <v>18</v>
      </c>
      <c r="G4" s="14" t="s">
        <v>19</v>
      </c>
      <c r="H4" s="14" t="s">
        <v>20</v>
      </c>
      <c r="I4" s="14" t="s">
        <v>21</v>
      </c>
      <c r="J4" s="14" t="s">
        <v>23</v>
      </c>
      <c r="K4" s="14" t="s">
        <v>24</v>
      </c>
      <c r="L4" s="14" t="s">
        <v>22</v>
      </c>
      <c r="M4" s="14" t="s">
        <v>58</v>
      </c>
      <c r="N4" s="27" t="s">
        <v>59</v>
      </c>
      <c r="O4" s="15" t="s">
        <v>6</v>
      </c>
      <c r="P4" s="5" t="s">
        <v>8</v>
      </c>
      <c r="Q4" s="5" t="s">
        <v>7</v>
      </c>
      <c r="R4" s="5" t="s">
        <v>9</v>
      </c>
      <c r="S4" s="5" t="s">
        <v>10</v>
      </c>
      <c r="T4" s="5" t="s">
        <v>11</v>
      </c>
      <c r="U4" s="5" t="s">
        <v>12</v>
      </c>
      <c r="V4" s="10"/>
    </row>
    <row r="5" spans="1:22" s="4" customFormat="1" ht="24.75" customHeight="1">
      <c r="A5" s="52" t="s">
        <v>65</v>
      </c>
      <c r="B5" s="5" t="s">
        <v>5</v>
      </c>
      <c r="C5" s="5" t="s">
        <v>13</v>
      </c>
      <c r="D5" s="16" t="s">
        <v>3</v>
      </c>
      <c r="E5" s="16">
        <v>0</v>
      </c>
      <c r="F5" s="5">
        <v>15</v>
      </c>
      <c r="G5" s="16">
        <f>0</f>
        <v>0</v>
      </c>
      <c r="H5" s="5">
        <v>0</v>
      </c>
      <c r="I5" s="5">
        <v>10</v>
      </c>
      <c r="J5" s="5">
        <v>15</v>
      </c>
      <c r="K5" s="5">
        <v>0</v>
      </c>
      <c r="L5" s="5">
        <f aca="true" t="shared" si="0" ref="L5:L20">SUM(E5:K5)</f>
        <v>40</v>
      </c>
      <c r="M5" s="17"/>
      <c r="N5" s="28"/>
      <c r="O5" s="15"/>
      <c r="P5" s="5"/>
      <c r="Q5" s="5"/>
      <c r="R5" s="5"/>
      <c r="S5" s="5"/>
      <c r="T5" s="5"/>
      <c r="U5" s="5"/>
      <c r="V5" s="9"/>
    </row>
    <row r="6" spans="1:22" s="4" customFormat="1" ht="24.75" customHeight="1">
      <c r="A6" s="52"/>
      <c r="B6" s="5" t="s">
        <v>26</v>
      </c>
      <c r="C6" s="5" t="s">
        <v>67</v>
      </c>
      <c r="D6" s="6" t="s">
        <v>3</v>
      </c>
      <c r="E6" s="6">
        <v>0</v>
      </c>
      <c r="F6" s="5">
        <v>50</v>
      </c>
      <c r="G6" s="5">
        <v>0</v>
      </c>
      <c r="H6" s="5">
        <v>0</v>
      </c>
      <c r="I6" s="5">
        <v>16</v>
      </c>
      <c r="J6" s="5">
        <v>0</v>
      </c>
      <c r="K6" s="5">
        <v>0</v>
      </c>
      <c r="L6" s="5">
        <f t="shared" si="0"/>
        <v>66</v>
      </c>
      <c r="M6" s="17"/>
      <c r="N6" s="28"/>
      <c r="O6" s="15"/>
      <c r="P6" s="5"/>
      <c r="Q6" s="5"/>
      <c r="R6" s="5"/>
      <c r="S6" s="5"/>
      <c r="T6" s="5"/>
      <c r="U6" s="5"/>
      <c r="V6" s="9"/>
    </row>
    <row r="7" spans="1:22" s="4" customFormat="1" ht="24.75" customHeight="1">
      <c r="A7" s="52"/>
      <c r="B7" s="5" t="s">
        <v>55</v>
      </c>
      <c r="C7" s="5" t="s">
        <v>68</v>
      </c>
      <c r="D7" s="16" t="s">
        <v>3</v>
      </c>
      <c r="E7" s="16">
        <v>0</v>
      </c>
      <c r="F7" s="5">
        <v>0</v>
      </c>
      <c r="G7" s="5">
        <v>0</v>
      </c>
      <c r="H7" s="5">
        <v>0</v>
      </c>
      <c r="I7" s="5">
        <v>10</v>
      </c>
      <c r="J7" s="5">
        <v>10</v>
      </c>
      <c r="K7" s="5">
        <v>30</v>
      </c>
      <c r="L7" s="5">
        <f t="shared" si="0"/>
        <v>50</v>
      </c>
      <c r="M7" s="17"/>
      <c r="N7" s="28"/>
      <c r="O7" s="15"/>
      <c r="P7" s="5"/>
      <c r="Q7" s="5"/>
      <c r="R7" s="5"/>
      <c r="S7" s="5"/>
      <c r="T7" s="5"/>
      <c r="U7" s="5"/>
      <c r="V7" s="9"/>
    </row>
    <row r="8" spans="1:22" s="4" customFormat="1" ht="24.75" customHeight="1">
      <c r="A8" s="52"/>
      <c r="B8" s="18" t="s">
        <v>30</v>
      </c>
      <c r="C8" s="18" t="s">
        <v>31</v>
      </c>
      <c r="D8" s="5" t="s">
        <v>3</v>
      </c>
      <c r="E8" s="5">
        <v>0</v>
      </c>
      <c r="F8" s="5">
        <v>0</v>
      </c>
      <c r="G8" s="5">
        <v>0</v>
      </c>
      <c r="H8" s="5">
        <v>0</v>
      </c>
      <c r="I8" s="5">
        <v>30</v>
      </c>
      <c r="J8" s="5">
        <v>0</v>
      </c>
      <c r="K8" s="5">
        <v>0</v>
      </c>
      <c r="L8" s="5">
        <f t="shared" si="0"/>
        <v>30</v>
      </c>
      <c r="M8" s="17"/>
      <c r="N8" s="28"/>
      <c r="O8" s="15"/>
      <c r="P8" s="5"/>
      <c r="Q8" s="5"/>
      <c r="R8" s="5"/>
      <c r="S8" s="5"/>
      <c r="T8" s="5"/>
      <c r="U8" s="5"/>
      <c r="V8" s="9"/>
    </row>
    <row r="9" spans="1:22" s="4" customFormat="1" ht="24.75" customHeight="1">
      <c r="A9" s="52"/>
      <c r="B9" s="18" t="s">
        <v>30</v>
      </c>
      <c r="C9" s="18" t="s">
        <v>32</v>
      </c>
      <c r="D9" s="5" t="s">
        <v>3</v>
      </c>
      <c r="E9" s="5">
        <v>0</v>
      </c>
      <c r="F9" s="5">
        <v>20</v>
      </c>
      <c r="G9" s="5">
        <v>0</v>
      </c>
      <c r="H9" s="5">
        <v>0</v>
      </c>
      <c r="I9" s="5">
        <v>0</v>
      </c>
      <c r="J9" s="5">
        <v>0</v>
      </c>
      <c r="K9" s="5">
        <v>0</v>
      </c>
      <c r="L9" s="5">
        <f t="shared" si="0"/>
        <v>20</v>
      </c>
      <c r="M9" s="17"/>
      <c r="N9" s="28"/>
      <c r="O9" s="15"/>
      <c r="P9" s="5"/>
      <c r="Q9" s="5"/>
      <c r="R9" s="5"/>
      <c r="S9" s="5"/>
      <c r="T9" s="5"/>
      <c r="U9" s="5"/>
      <c r="V9" s="9"/>
    </row>
    <row r="10" spans="1:22" s="4" customFormat="1" ht="24.75" customHeight="1">
      <c r="A10" s="52"/>
      <c r="B10" s="18" t="s">
        <v>33</v>
      </c>
      <c r="C10" s="18" t="s">
        <v>69</v>
      </c>
      <c r="D10" s="16" t="s">
        <v>3</v>
      </c>
      <c r="E10" s="5">
        <v>0</v>
      </c>
      <c r="F10" s="5">
        <v>5</v>
      </c>
      <c r="G10" s="5">
        <v>0</v>
      </c>
      <c r="H10" s="5">
        <v>0</v>
      </c>
      <c r="I10" s="5">
        <v>15</v>
      </c>
      <c r="J10" s="5">
        <v>10</v>
      </c>
      <c r="K10" s="5">
        <v>30</v>
      </c>
      <c r="L10" s="5">
        <f t="shared" si="0"/>
        <v>60</v>
      </c>
      <c r="M10" s="17"/>
      <c r="N10" s="28"/>
      <c r="O10" s="15"/>
      <c r="P10" s="5"/>
      <c r="Q10" s="5"/>
      <c r="R10" s="5"/>
      <c r="S10" s="5"/>
      <c r="T10" s="5"/>
      <c r="U10" s="5"/>
      <c r="V10" s="9"/>
    </row>
    <row r="11" spans="1:22" s="4" customFormat="1" ht="24.75" customHeight="1">
      <c r="A11" s="52"/>
      <c r="B11" s="18" t="s">
        <v>34</v>
      </c>
      <c r="C11" s="18" t="s">
        <v>35</v>
      </c>
      <c r="D11" s="5" t="s">
        <v>3</v>
      </c>
      <c r="E11" s="5">
        <v>30</v>
      </c>
      <c r="F11" s="5">
        <v>0</v>
      </c>
      <c r="G11" s="5">
        <v>0</v>
      </c>
      <c r="H11" s="5">
        <v>0</v>
      </c>
      <c r="I11" s="5">
        <v>15</v>
      </c>
      <c r="J11" s="5">
        <v>70</v>
      </c>
      <c r="K11" s="5">
        <v>0</v>
      </c>
      <c r="L11" s="5">
        <f t="shared" si="0"/>
        <v>115</v>
      </c>
      <c r="M11" s="17"/>
      <c r="N11" s="28"/>
      <c r="O11" s="15"/>
      <c r="P11" s="5"/>
      <c r="Q11" s="5"/>
      <c r="R11" s="5"/>
      <c r="S11" s="5"/>
      <c r="T11" s="5"/>
      <c r="U11" s="5"/>
      <c r="V11" s="9"/>
    </row>
    <row r="12" spans="1:22" s="4" customFormat="1" ht="24.75" customHeight="1">
      <c r="A12" s="52"/>
      <c r="B12" s="18" t="s">
        <v>36</v>
      </c>
      <c r="C12" s="18" t="s">
        <v>35</v>
      </c>
      <c r="D12" s="5" t="s">
        <v>3</v>
      </c>
      <c r="E12" s="5">
        <v>0</v>
      </c>
      <c r="F12" s="5">
        <v>10</v>
      </c>
      <c r="G12" s="5">
        <v>0</v>
      </c>
      <c r="H12" s="5">
        <v>20</v>
      </c>
      <c r="I12" s="5">
        <v>10</v>
      </c>
      <c r="J12" s="5">
        <v>30</v>
      </c>
      <c r="K12" s="5">
        <v>0</v>
      </c>
      <c r="L12" s="5">
        <f t="shared" si="0"/>
        <v>70</v>
      </c>
      <c r="M12" s="17"/>
      <c r="N12" s="28"/>
      <c r="O12" s="15"/>
      <c r="P12" s="5"/>
      <c r="Q12" s="5"/>
      <c r="R12" s="5"/>
      <c r="S12" s="5"/>
      <c r="T12" s="5"/>
      <c r="U12" s="5"/>
      <c r="V12" s="9"/>
    </row>
    <row r="13" spans="1:22" s="4" customFormat="1" ht="24.75" customHeight="1">
      <c r="A13" s="52"/>
      <c r="B13" s="18" t="s">
        <v>37</v>
      </c>
      <c r="C13" s="18" t="s">
        <v>38</v>
      </c>
      <c r="D13" s="16" t="s">
        <v>3</v>
      </c>
      <c r="E13" s="5">
        <v>0</v>
      </c>
      <c r="F13" s="5">
        <v>0</v>
      </c>
      <c r="G13" s="5">
        <v>0</v>
      </c>
      <c r="H13" s="5">
        <v>20</v>
      </c>
      <c r="I13" s="5">
        <v>15</v>
      </c>
      <c r="J13" s="5">
        <v>23</v>
      </c>
      <c r="K13" s="5">
        <v>0</v>
      </c>
      <c r="L13" s="5">
        <f t="shared" si="0"/>
        <v>58</v>
      </c>
      <c r="M13" s="17"/>
      <c r="N13" s="28"/>
      <c r="O13" s="15"/>
      <c r="P13" s="5"/>
      <c r="Q13" s="5"/>
      <c r="R13" s="5"/>
      <c r="S13" s="5"/>
      <c r="T13" s="5"/>
      <c r="U13" s="5"/>
      <c r="V13" s="9"/>
    </row>
    <row r="14" spans="1:22" s="4" customFormat="1" ht="24.75" customHeight="1">
      <c r="A14" s="52"/>
      <c r="B14" s="18" t="s">
        <v>39</v>
      </c>
      <c r="C14" s="18" t="s">
        <v>40</v>
      </c>
      <c r="D14" s="5" t="s">
        <v>3</v>
      </c>
      <c r="E14" s="5">
        <v>0</v>
      </c>
      <c r="F14" s="5">
        <v>0</v>
      </c>
      <c r="G14" s="5">
        <v>0</v>
      </c>
      <c r="H14" s="5">
        <v>0</v>
      </c>
      <c r="I14" s="5">
        <v>0</v>
      </c>
      <c r="J14" s="5">
        <v>20</v>
      </c>
      <c r="K14" s="5">
        <v>0</v>
      </c>
      <c r="L14" s="5">
        <f t="shared" si="0"/>
        <v>20</v>
      </c>
      <c r="M14" s="17"/>
      <c r="N14" s="28"/>
      <c r="O14" s="15"/>
      <c r="P14" s="5"/>
      <c r="Q14" s="5"/>
      <c r="R14" s="5"/>
      <c r="S14" s="5"/>
      <c r="T14" s="5"/>
      <c r="U14" s="5"/>
      <c r="V14" s="9"/>
    </row>
    <row r="15" spans="1:22" s="4" customFormat="1" ht="24.75" customHeight="1">
      <c r="A15" s="52"/>
      <c r="B15" s="18" t="s">
        <v>41</v>
      </c>
      <c r="C15" s="18" t="s">
        <v>40</v>
      </c>
      <c r="D15" s="5" t="s">
        <v>3</v>
      </c>
      <c r="E15" s="5">
        <v>0</v>
      </c>
      <c r="F15" s="5">
        <v>30</v>
      </c>
      <c r="G15" s="5">
        <v>0</v>
      </c>
      <c r="H15" s="5">
        <v>20</v>
      </c>
      <c r="I15" s="5">
        <v>0</v>
      </c>
      <c r="J15" s="5">
        <v>0</v>
      </c>
      <c r="K15" s="5">
        <v>0</v>
      </c>
      <c r="L15" s="5">
        <f t="shared" si="0"/>
        <v>50</v>
      </c>
      <c r="M15" s="17"/>
      <c r="N15" s="28"/>
      <c r="O15" s="15"/>
      <c r="P15" s="5"/>
      <c r="Q15" s="5"/>
      <c r="R15" s="5"/>
      <c r="S15" s="5"/>
      <c r="T15" s="5"/>
      <c r="U15" s="5"/>
      <c r="V15" s="9"/>
    </row>
    <row r="16" spans="1:22" s="4" customFormat="1" ht="24.75" customHeight="1">
      <c r="A16" s="52"/>
      <c r="B16" s="18" t="s">
        <v>42</v>
      </c>
      <c r="C16" s="18" t="s">
        <v>43</v>
      </c>
      <c r="D16" s="16" t="s">
        <v>3</v>
      </c>
      <c r="E16" s="5">
        <v>90</v>
      </c>
      <c r="F16" s="5">
        <v>0</v>
      </c>
      <c r="G16" s="5">
        <v>0</v>
      </c>
      <c r="H16" s="5">
        <v>30</v>
      </c>
      <c r="I16" s="5">
        <v>12</v>
      </c>
      <c r="J16" s="5">
        <v>10</v>
      </c>
      <c r="K16" s="5">
        <v>0</v>
      </c>
      <c r="L16" s="5">
        <f t="shared" si="0"/>
        <v>142</v>
      </c>
      <c r="M16" s="17"/>
      <c r="N16" s="28"/>
      <c r="O16" s="15"/>
      <c r="P16" s="5"/>
      <c r="Q16" s="5"/>
      <c r="R16" s="5"/>
      <c r="S16" s="5"/>
      <c r="T16" s="5"/>
      <c r="U16" s="5"/>
      <c r="V16" s="9"/>
    </row>
    <row r="17" spans="1:22" s="4" customFormat="1" ht="24.75" customHeight="1">
      <c r="A17" s="52"/>
      <c r="B17" s="18" t="s">
        <v>44</v>
      </c>
      <c r="C17" s="18" t="s">
        <v>45</v>
      </c>
      <c r="D17" s="5" t="s">
        <v>3</v>
      </c>
      <c r="E17" s="5">
        <v>40</v>
      </c>
      <c r="F17" s="5">
        <v>0</v>
      </c>
      <c r="G17" s="5">
        <v>0</v>
      </c>
      <c r="H17" s="5">
        <v>0</v>
      </c>
      <c r="I17" s="5">
        <v>20</v>
      </c>
      <c r="J17" s="5">
        <v>30</v>
      </c>
      <c r="K17" s="5">
        <v>0</v>
      </c>
      <c r="L17" s="5">
        <f t="shared" si="0"/>
        <v>90</v>
      </c>
      <c r="M17" s="17"/>
      <c r="N17" s="28"/>
      <c r="O17" s="15"/>
      <c r="P17" s="5"/>
      <c r="Q17" s="5"/>
      <c r="R17" s="5"/>
      <c r="S17" s="5"/>
      <c r="T17" s="5"/>
      <c r="U17" s="5"/>
      <c r="V17" s="9"/>
    </row>
    <row r="18" spans="1:22" s="4" customFormat="1" ht="24.75" customHeight="1">
      <c r="A18" s="52"/>
      <c r="B18" s="18" t="s">
        <v>46</v>
      </c>
      <c r="C18" s="18" t="s">
        <v>45</v>
      </c>
      <c r="D18" s="5" t="s">
        <v>3</v>
      </c>
      <c r="E18" s="5">
        <v>160</v>
      </c>
      <c r="F18" s="5">
        <v>30</v>
      </c>
      <c r="G18" s="5">
        <v>0</v>
      </c>
      <c r="H18" s="5">
        <v>30</v>
      </c>
      <c r="I18" s="5">
        <v>20</v>
      </c>
      <c r="J18" s="5">
        <v>30</v>
      </c>
      <c r="K18" s="5">
        <v>0</v>
      </c>
      <c r="L18" s="5">
        <f t="shared" si="0"/>
        <v>270</v>
      </c>
      <c r="M18" s="17"/>
      <c r="N18" s="28"/>
      <c r="O18" s="15"/>
      <c r="P18" s="5"/>
      <c r="Q18" s="5"/>
      <c r="R18" s="5"/>
      <c r="S18" s="5"/>
      <c r="T18" s="5"/>
      <c r="U18" s="5"/>
      <c r="V18" s="9"/>
    </row>
    <row r="19" spans="1:22" s="4" customFormat="1" ht="24.75" customHeight="1">
      <c r="A19" s="52"/>
      <c r="B19" s="19" t="s">
        <v>28</v>
      </c>
      <c r="C19" s="19" t="s">
        <v>29</v>
      </c>
      <c r="D19" s="16" t="s">
        <v>3</v>
      </c>
      <c r="E19" s="5">
        <v>10</v>
      </c>
      <c r="F19" s="5">
        <v>5</v>
      </c>
      <c r="G19" s="5">
        <v>0</v>
      </c>
      <c r="H19" s="5">
        <v>0</v>
      </c>
      <c r="I19" s="5">
        <v>15</v>
      </c>
      <c r="J19" s="5">
        <v>10</v>
      </c>
      <c r="K19" s="5">
        <v>0</v>
      </c>
      <c r="L19" s="5">
        <f t="shared" si="0"/>
        <v>40</v>
      </c>
      <c r="M19" s="17"/>
      <c r="N19" s="28"/>
      <c r="O19" s="15"/>
      <c r="P19" s="5"/>
      <c r="Q19" s="5"/>
      <c r="R19" s="5"/>
      <c r="S19" s="5"/>
      <c r="T19" s="5"/>
      <c r="U19" s="5"/>
      <c r="V19" s="9"/>
    </row>
    <row r="20" spans="1:22" s="4" customFormat="1" ht="24.75" customHeight="1">
      <c r="A20" s="52"/>
      <c r="B20" s="18" t="s">
        <v>50</v>
      </c>
      <c r="C20" s="18" t="s">
        <v>38</v>
      </c>
      <c r="D20" s="5" t="s">
        <v>3</v>
      </c>
      <c r="E20" s="5">
        <v>0</v>
      </c>
      <c r="F20" s="5">
        <v>0</v>
      </c>
      <c r="G20" s="5">
        <v>0</v>
      </c>
      <c r="H20" s="5">
        <v>0</v>
      </c>
      <c r="I20" s="5">
        <v>0</v>
      </c>
      <c r="J20" s="5">
        <v>5</v>
      </c>
      <c r="K20" s="5">
        <v>0</v>
      </c>
      <c r="L20" s="5">
        <f t="shared" si="0"/>
        <v>5</v>
      </c>
      <c r="M20" s="17"/>
      <c r="N20" s="28"/>
      <c r="O20" s="15"/>
      <c r="P20" s="5"/>
      <c r="Q20" s="5"/>
      <c r="R20" s="5"/>
      <c r="S20" s="5"/>
      <c r="T20" s="5"/>
      <c r="U20" s="5"/>
      <c r="V20" s="9"/>
    </row>
    <row r="21" spans="1:22" s="4" customFormat="1" ht="24.75" customHeight="1">
      <c r="A21" s="52"/>
      <c r="B21" s="5" t="s">
        <v>76</v>
      </c>
      <c r="C21" s="5" t="s">
        <v>70</v>
      </c>
      <c r="D21" s="16" t="s">
        <v>3</v>
      </c>
      <c r="E21" s="16">
        <v>0</v>
      </c>
      <c r="F21" s="5">
        <v>25</v>
      </c>
      <c r="G21" s="5">
        <v>0</v>
      </c>
      <c r="H21" s="5">
        <v>0</v>
      </c>
      <c r="I21" s="5">
        <v>0</v>
      </c>
      <c r="J21" s="5">
        <v>10</v>
      </c>
      <c r="K21" s="5">
        <v>0</v>
      </c>
      <c r="L21" s="5">
        <f>SUM(E21:K21)</f>
        <v>35</v>
      </c>
      <c r="M21" s="17"/>
      <c r="N21" s="28"/>
      <c r="O21" s="15"/>
      <c r="P21" s="5"/>
      <c r="Q21" s="5"/>
      <c r="R21" s="5"/>
      <c r="S21" s="5"/>
      <c r="T21" s="5"/>
      <c r="U21" s="5"/>
      <c r="V21" s="9"/>
    </row>
    <row r="22" spans="1:22" s="4" customFormat="1" ht="25.5" customHeight="1">
      <c r="A22" s="52"/>
      <c r="B22" s="47" t="s">
        <v>74</v>
      </c>
      <c r="C22" s="47"/>
      <c r="D22" s="47"/>
      <c r="E22" s="45"/>
      <c r="F22" s="45"/>
      <c r="G22" s="45"/>
      <c r="H22" s="45"/>
      <c r="I22" s="45"/>
      <c r="J22" s="45"/>
      <c r="K22" s="45"/>
      <c r="L22" s="45"/>
      <c r="M22" s="45"/>
      <c r="N22" s="54"/>
      <c r="O22" s="15"/>
      <c r="P22" s="5"/>
      <c r="Q22" s="5"/>
      <c r="R22" s="5"/>
      <c r="S22" s="5"/>
      <c r="T22" s="5"/>
      <c r="U22" s="5"/>
      <c r="V22" s="20"/>
    </row>
    <row r="23" spans="1:22" s="4" customFormat="1" ht="48.75" customHeight="1" thickBot="1">
      <c r="A23" s="53"/>
      <c r="B23" s="49" t="s">
        <v>75</v>
      </c>
      <c r="C23" s="50"/>
      <c r="D23" s="50"/>
      <c r="E23" s="50"/>
      <c r="F23" s="50"/>
      <c r="G23" s="50"/>
      <c r="H23" s="50"/>
      <c r="I23" s="50"/>
      <c r="J23" s="50"/>
      <c r="K23" s="50"/>
      <c r="L23" s="50"/>
      <c r="M23" s="50"/>
      <c r="N23" s="51"/>
      <c r="O23" s="15"/>
      <c r="P23" s="5"/>
      <c r="Q23" s="5"/>
      <c r="R23" s="5"/>
      <c r="S23" s="5"/>
      <c r="T23" s="5"/>
      <c r="U23" s="5"/>
      <c r="V23" s="20"/>
    </row>
    <row r="24" spans="1:22" s="4" customFormat="1" ht="25.5" customHeight="1">
      <c r="A24" s="58" t="s">
        <v>66</v>
      </c>
      <c r="B24" s="36" t="s">
        <v>51</v>
      </c>
      <c r="C24" s="36" t="s">
        <v>64</v>
      </c>
      <c r="D24" s="36" t="s">
        <v>3</v>
      </c>
      <c r="E24" s="36">
        <v>0</v>
      </c>
      <c r="F24" s="36">
        <v>20</v>
      </c>
      <c r="G24" s="36">
        <v>0</v>
      </c>
      <c r="H24" s="36">
        <v>0</v>
      </c>
      <c r="I24" s="36">
        <v>11</v>
      </c>
      <c r="J24" s="36">
        <v>10</v>
      </c>
      <c r="K24" s="36">
        <v>0</v>
      </c>
      <c r="L24" s="36">
        <f aca="true" t="shared" si="1" ref="L24:L30">SUM(E24:K24)</f>
        <v>41</v>
      </c>
      <c r="M24" s="37"/>
      <c r="N24" s="38"/>
      <c r="O24" s="15"/>
      <c r="P24" s="5"/>
      <c r="Q24" s="5"/>
      <c r="R24" s="5"/>
      <c r="S24" s="5"/>
      <c r="T24" s="5"/>
      <c r="U24" s="5"/>
      <c r="V24" s="9"/>
    </row>
    <row r="25" spans="1:22" s="4" customFormat="1" ht="25.5" customHeight="1">
      <c r="A25" s="58"/>
      <c r="B25" s="5" t="s">
        <v>4</v>
      </c>
      <c r="C25" s="5" t="s">
        <v>63</v>
      </c>
      <c r="D25" s="5" t="s">
        <v>3</v>
      </c>
      <c r="E25" s="5">
        <v>0</v>
      </c>
      <c r="F25" s="5">
        <v>10</v>
      </c>
      <c r="G25" s="5">
        <v>0</v>
      </c>
      <c r="H25" s="5">
        <v>0</v>
      </c>
      <c r="I25" s="5">
        <v>11</v>
      </c>
      <c r="J25" s="5">
        <v>10</v>
      </c>
      <c r="K25" s="5">
        <v>0</v>
      </c>
      <c r="L25" s="5">
        <f t="shared" si="1"/>
        <v>31</v>
      </c>
      <c r="M25" s="29"/>
      <c r="N25" s="28"/>
      <c r="O25" s="15"/>
      <c r="P25" s="5"/>
      <c r="Q25" s="5"/>
      <c r="R25" s="5"/>
      <c r="S25" s="5"/>
      <c r="T25" s="5"/>
      <c r="U25" s="5"/>
      <c r="V25" s="9"/>
    </row>
    <row r="26" spans="1:22" s="4" customFormat="1" ht="25.5" customHeight="1">
      <c r="A26" s="58"/>
      <c r="B26" s="5" t="s">
        <v>25</v>
      </c>
      <c r="C26" s="5" t="s">
        <v>61</v>
      </c>
      <c r="D26" s="5" t="s">
        <v>3</v>
      </c>
      <c r="E26" s="5">
        <v>0</v>
      </c>
      <c r="F26" s="5">
        <v>0</v>
      </c>
      <c r="G26" s="5">
        <v>6</v>
      </c>
      <c r="H26" s="5">
        <v>0</v>
      </c>
      <c r="I26" s="5">
        <v>18</v>
      </c>
      <c r="J26" s="5">
        <v>0</v>
      </c>
      <c r="K26" s="5">
        <v>0</v>
      </c>
      <c r="L26" s="5">
        <f t="shared" si="1"/>
        <v>24</v>
      </c>
      <c r="M26" s="29"/>
      <c r="N26" s="28"/>
      <c r="O26" s="15"/>
      <c r="P26" s="5"/>
      <c r="Q26" s="5"/>
      <c r="R26" s="5"/>
      <c r="S26" s="5"/>
      <c r="T26" s="5"/>
      <c r="U26" s="5"/>
      <c r="V26" s="9"/>
    </row>
    <row r="27" spans="1:22" s="4" customFormat="1" ht="32.25" customHeight="1">
      <c r="A27" s="58"/>
      <c r="B27" s="5" t="s">
        <v>52</v>
      </c>
      <c r="C27" s="5" t="s">
        <v>62</v>
      </c>
      <c r="D27" s="5" t="s">
        <v>3</v>
      </c>
      <c r="E27" s="5">
        <v>0</v>
      </c>
      <c r="F27" s="5">
        <v>13</v>
      </c>
      <c r="G27" s="5">
        <v>16</v>
      </c>
      <c r="H27" s="5">
        <v>0</v>
      </c>
      <c r="I27" s="5">
        <v>8</v>
      </c>
      <c r="J27" s="5">
        <v>0</v>
      </c>
      <c r="K27" s="5">
        <v>0</v>
      </c>
      <c r="L27" s="5">
        <f t="shared" si="1"/>
        <v>37</v>
      </c>
      <c r="M27" s="29"/>
      <c r="N27" s="28"/>
      <c r="O27" s="15"/>
      <c r="P27" s="5"/>
      <c r="Q27" s="5"/>
      <c r="R27" s="5"/>
      <c r="S27" s="5"/>
      <c r="T27" s="5"/>
      <c r="U27" s="5"/>
      <c r="V27" s="9"/>
    </row>
    <row r="28" spans="1:22" s="4" customFormat="1" ht="25.5" customHeight="1">
      <c r="A28" s="58"/>
      <c r="B28" s="16" t="s">
        <v>27</v>
      </c>
      <c r="C28" s="16" t="s">
        <v>71</v>
      </c>
      <c r="D28" s="16" t="s">
        <v>3</v>
      </c>
      <c r="E28" s="16">
        <v>0</v>
      </c>
      <c r="F28" s="5">
        <v>7</v>
      </c>
      <c r="G28" s="5">
        <v>0</v>
      </c>
      <c r="H28" s="5">
        <v>0</v>
      </c>
      <c r="I28" s="5">
        <v>21</v>
      </c>
      <c r="J28" s="5">
        <v>10</v>
      </c>
      <c r="K28" s="5">
        <v>0</v>
      </c>
      <c r="L28" s="5">
        <f t="shared" si="1"/>
        <v>38</v>
      </c>
      <c r="M28" s="29"/>
      <c r="N28" s="28"/>
      <c r="O28" s="15"/>
      <c r="P28" s="5"/>
      <c r="Q28" s="5"/>
      <c r="R28" s="5"/>
      <c r="S28" s="5"/>
      <c r="T28" s="5"/>
      <c r="U28" s="5"/>
      <c r="V28" s="9"/>
    </row>
    <row r="29" spans="1:22" s="4" customFormat="1" ht="25.5" customHeight="1">
      <c r="A29" s="58"/>
      <c r="B29" s="5" t="s">
        <v>53</v>
      </c>
      <c r="C29" s="5" t="s">
        <v>72</v>
      </c>
      <c r="D29" s="16" t="s">
        <v>3</v>
      </c>
      <c r="E29" s="16">
        <v>0</v>
      </c>
      <c r="F29" s="5">
        <v>22</v>
      </c>
      <c r="G29" s="5">
        <v>0</v>
      </c>
      <c r="H29" s="5">
        <v>0</v>
      </c>
      <c r="I29" s="5">
        <v>16</v>
      </c>
      <c r="J29" s="5">
        <v>10</v>
      </c>
      <c r="K29" s="5">
        <v>0</v>
      </c>
      <c r="L29" s="5">
        <f t="shared" si="1"/>
        <v>48</v>
      </c>
      <c r="M29" s="29"/>
      <c r="N29" s="28"/>
      <c r="O29" s="15"/>
      <c r="P29" s="5"/>
      <c r="Q29" s="5"/>
      <c r="R29" s="5"/>
      <c r="S29" s="5"/>
      <c r="T29" s="5"/>
      <c r="U29" s="5"/>
      <c r="V29" s="9"/>
    </row>
    <row r="30" spans="1:22" s="4" customFormat="1" ht="25.5" customHeight="1">
      <c r="A30" s="58"/>
      <c r="B30" s="5" t="s">
        <v>47</v>
      </c>
      <c r="C30" s="5" t="s">
        <v>48</v>
      </c>
      <c r="D30" s="16" t="s">
        <v>49</v>
      </c>
      <c r="E30" s="5">
        <v>0</v>
      </c>
      <c r="F30" s="5">
        <v>0</v>
      </c>
      <c r="G30" s="5">
        <v>10</v>
      </c>
      <c r="H30" s="5">
        <v>0</v>
      </c>
      <c r="I30" s="5">
        <v>0</v>
      </c>
      <c r="J30" s="5">
        <v>0</v>
      </c>
      <c r="K30" s="5">
        <v>0</v>
      </c>
      <c r="L30" s="5">
        <f t="shared" si="1"/>
        <v>10</v>
      </c>
      <c r="M30" s="29"/>
      <c r="N30" s="28"/>
      <c r="O30" s="15"/>
      <c r="P30" s="5"/>
      <c r="Q30" s="5"/>
      <c r="R30" s="5"/>
      <c r="S30" s="5"/>
      <c r="T30" s="5"/>
      <c r="U30" s="5"/>
      <c r="V30" s="9"/>
    </row>
    <row r="31" spans="1:22" s="4" customFormat="1" ht="27" customHeight="1">
      <c r="A31" s="59"/>
      <c r="B31" s="45" t="s">
        <v>74</v>
      </c>
      <c r="C31" s="45"/>
      <c r="D31" s="45"/>
      <c r="E31" s="55"/>
      <c r="F31" s="56"/>
      <c r="G31" s="56"/>
      <c r="H31" s="56"/>
      <c r="I31" s="56"/>
      <c r="J31" s="56"/>
      <c r="K31" s="56"/>
      <c r="L31" s="56"/>
      <c r="M31" s="56"/>
      <c r="N31" s="57"/>
      <c r="O31" s="15"/>
      <c r="P31" s="5"/>
      <c r="Q31" s="5"/>
      <c r="R31" s="5"/>
      <c r="S31" s="5"/>
      <c r="T31" s="5"/>
      <c r="U31" s="5"/>
      <c r="V31" s="20"/>
    </row>
    <row r="32" spans="1:22" s="4" customFormat="1" ht="34.5" customHeight="1" thickBot="1">
      <c r="A32" s="21"/>
      <c r="B32" s="46" t="s">
        <v>54</v>
      </c>
      <c r="C32" s="46"/>
      <c r="D32" s="46"/>
      <c r="E32" s="43"/>
      <c r="F32" s="43"/>
      <c r="G32" s="43"/>
      <c r="H32" s="43"/>
      <c r="I32" s="43"/>
      <c r="J32" s="43"/>
      <c r="K32" s="43"/>
      <c r="L32" s="43"/>
      <c r="M32" s="43"/>
      <c r="N32" s="44"/>
      <c r="O32" s="15" t="s">
        <v>14</v>
      </c>
      <c r="P32" s="5">
        <v>75</v>
      </c>
      <c r="Q32" s="5">
        <v>66</v>
      </c>
      <c r="R32" s="5"/>
      <c r="S32" s="5"/>
      <c r="T32" s="5"/>
      <c r="U32" s="5">
        <v>10</v>
      </c>
      <c r="V32" s="9"/>
    </row>
    <row r="33" spans="1:22" s="4" customFormat="1" ht="33.75" thickBot="1">
      <c r="A33" s="26"/>
      <c r="B33" s="26"/>
      <c r="C33" s="26"/>
      <c r="D33" s="9"/>
      <c r="E33" s="9"/>
      <c r="F33" s="9"/>
      <c r="G33" s="9"/>
      <c r="H33" s="9"/>
      <c r="I33" s="9"/>
      <c r="J33" s="22"/>
      <c r="K33" s="22"/>
      <c r="L33" s="22"/>
      <c r="M33" s="23"/>
      <c r="N33" s="24"/>
      <c r="O33" s="15" t="s">
        <v>15</v>
      </c>
      <c r="P33" s="5">
        <v>30</v>
      </c>
      <c r="Q33" s="5">
        <v>13</v>
      </c>
      <c r="R33" s="5">
        <v>10</v>
      </c>
      <c r="S33" s="5"/>
      <c r="T33" s="5"/>
      <c r="U33" s="5">
        <v>10</v>
      </c>
      <c r="V33" s="9"/>
    </row>
    <row r="34" spans="1:22" s="4" customFormat="1" ht="19.5" customHeight="1">
      <c r="A34" s="9"/>
      <c r="B34" s="22"/>
      <c r="C34" s="22"/>
      <c r="D34" s="39" t="s">
        <v>73</v>
      </c>
      <c r="E34" s="40"/>
      <c r="F34" s="40"/>
      <c r="G34" s="40"/>
      <c r="H34" s="40"/>
      <c r="I34" s="40"/>
      <c r="J34" s="40"/>
      <c r="K34" s="40"/>
      <c r="L34" s="41"/>
      <c r="M34" s="11"/>
      <c r="N34" s="12"/>
      <c r="O34" s="25"/>
      <c r="P34" s="5">
        <f aca="true" t="shared" si="2" ref="P34:U34">SUM(P5:P33)</f>
        <v>105</v>
      </c>
      <c r="Q34" s="5">
        <f t="shared" si="2"/>
        <v>79</v>
      </c>
      <c r="R34" s="5">
        <f t="shared" si="2"/>
        <v>10</v>
      </c>
      <c r="S34" s="5">
        <f t="shared" si="2"/>
        <v>0</v>
      </c>
      <c r="T34" s="5">
        <f t="shared" si="2"/>
        <v>0</v>
      </c>
      <c r="U34" s="5">
        <f t="shared" si="2"/>
        <v>20</v>
      </c>
      <c r="V34" s="9"/>
    </row>
    <row r="35" spans="4:12" ht="16.5">
      <c r="D35" s="30"/>
      <c r="L35" s="31"/>
    </row>
    <row r="36" spans="4:12" ht="16.5">
      <c r="D36" s="30"/>
      <c r="L36" s="31"/>
    </row>
    <row r="37" spans="4:12" ht="16.5">
      <c r="D37" s="30"/>
      <c r="L37" s="31"/>
    </row>
    <row r="38" spans="4:12" ht="16.5">
      <c r="D38" s="30"/>
      <c r="L38" s="31"/>
    </row>
    <row r="39" spans="4:12" ht="16.5">
      <c r="D39" s="30"/>
      <c r="L39" s="31"/>
    </row>
    <row r="40" spans="4:12" ht="16.5">
      <c r="D40" s="30"/>
      <c r="L40" s="31"/>
    </row>
    <row r="41" spans="4:12" ht="16.5">
      <c r="D41" s="30"/>
      <c r="L41" s="31"/>
    </row>
    <row r="42" spans="4:12" ht="16.5">
      <c r="D42" s="30"/>
      <c r="L42" s="31"/>
    </row>
    <row r="43" spans="4:12" ht="16.5">
      <c r="D43" s="30"/>
      <c r="L43" s="31"/>
    </row>
    <row r="44" spans="4:12" ht="16.5">
      <c r="D44" s="30"/>
      <c r="L44" s="31"/>
    </row>
    <row r="45" spans="4:12" ht="17.25" thickBot="1">
      <c r="D45" s="32"/>
      <c r="E45" s="33"/>
      <c r="F45" s="33"/>
      <c r="G45" s="33"/>
      <c r="H45" s="33"/>
      <c r="I45" s="33"/>
      <c r="J45" s="34"/>
      <c r="K45" s="34"/>
      <c r="L45" s="35"/>
    </row>
  </sheetData>
  <mergeCells count="13">
    <mergeCell ref="E22:N22"/>
    <mergeCell ref="E31:N31"/>
    <mergeCell ref="A24:A31"/>
    <mergeCell ref="D34:L34"/>
    <mergeCell ref="A1:O1"/>
    <mergeCell ref="A2:O2"/>
    <mergeCell ref="E32:N32"/>
    <mergeCell ref="B31:D31"/>
    <mergeCell ref="B32:D32"/>
    <mergeCell ref="B22:D22"/>
    <mergeCell ref="A3:C3"/>
    <mergeCell ref="B23:N23"/>
    <mergeCell ref="A5:A23"/>
  </mergeCells>
  <printOptions horizontalCentered="1"/>
  <pageMargins left="0.2755905511811024" right="0.1968503937007874" top="0"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朱巧玲</dc:creator>
  <cp:keywords/>
  <dc:description/>
  <cp:lastModifiedBy>User</cp:lastModifiedBy>
  <cp:lastPrinted>2013-03-29T06:30:12Z</cp:lastPrinted>
  <dcterms:created xsi:type="dcterms:W3CDTF">2004-05-20T08:02:45Z</dcterms:created>
  <dcterms:modified xsi:type="dcterms:W3CDTF">2013-04-09T03:13:20Z</dcterms:modified>
  <cp:category/>
  <cp:version/>
  <cp:contentType/>
  <cp:contentStatus/>
</cp:coreProperties>
</file>